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5600" windowHeight="9720"/>
  </bookViews>
  <sheets>
    <sheet name="МП" sheetId="2" r:id="rId1"/>
  </sheets>
  <calcPr calcId="125725" iterate="1"/>
</workbook>
</file>

<file path=xl/calcChain.xml><?xml version="1.0" encoding="utf-8"?>
<calcChain xmlns="http://schemas.openxmlformats.org/spreadsheetml/2006/main">
  <c r="D17" i="2"/>
  <c r="E17"/>
  <c r="C17"/>
  <c r="F16"/>
  <c r="G16"/>
  <c r="G15" l="1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F17" l="1"/>
  <c r="G17"/>
</calcChain>
</file>

<file path=xl/sharedStrings.xml><?xml version="1.0" encoding="utf-8"?>
<sst xmlns="http://schemas.openxmlformats.org/spreadsheetml/2006/main" count="41" uniqueCount="41">
  <si>
    <t>Наименование муниципальной программы</t>
  </si>
  <si>
    <t>Отношение исполнения к первоначальному бюджету,%</t>
  </si>
  <si>
    <t>Причины отклонения исполнения бюджета к первоначальному бюджету (10% и более)</t>
  </si>
  <si>
    <t>ИТОГО</t>
  </si>
  <si>
    <t>тыс. рублей</t>
  </si>
  <si>
    <t>Муниципальная  программа "Развитие образования Вытегорского муниципального района на 2021-2025 годы"</t>
  </si>
  <si>
    <t>Муниципальная программа "Совершенствование социальной политики в Вытегорском муниципальном районе на 2021-2025 годы"</t>
  </si>
  <si>
    <t>Муниципальная программа "Формирование комфортной среды проживания  на территории Вытегорского муниципального района на 2021-2025 годы"</t>
  </si>
  <si>
    <t>Муниципальная программа "Комплексная безопасность жизнедеятельности населения Вытегорского муниципального района на 2021-2025 годы"</t>
  </si>
  <si>
    <t>Муниципальная программа "Охрана окружающей среды, воспроизводство и рациональное использование природных ресурсов на  2021-2025 годы"</t>
  </si>
  <si>
    <t>Муниципальная программа "Экономическое развитие Вытегорского муниципального района на 2021-2025 годы"</t>
  </si>
  <si>
    <t>Муниципальная программа "Сохранение и развитие кадрового потенциала отрасли здравоохранения Вытегорского муниципального района  на 2021-2025 годы"</t>
  </si>
  <si>
    <t>Муниципальная программа "Управление  муниципальными финансами Вытегорского муниципального района на 2021-2025 годы"</t>
  </si>
  <si>
    <t>Муниципальная программа "Совершенствование муниципального управления в Вытегорском муниципальном районе на 2021-2025 годы"</t>
  </si>
  <si>
    <t>Отношение исполнения к уточненному бюджету,%</t>
  </si>
  <si>
    <t>КЦСР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</si>
  <si>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</si>
  <si>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</si>
  <si>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</si>
  <si>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</si>
  <si>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</si>
  <si>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</si>
  <si>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</si>
  <si>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</si>
  <si>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19 0 00 00000</t>
  </si>
  <si>
    <t>20 0 00 00000</t>
  </si>
  <si>
    <t>Муниципальная программа "Формирование современной городской среды"</t>
  </si>
  <si>
    <t>Первоначальный бюджет на 1 января 2024 года</t>
  </si>
  <si>
    <t>Уточненный бюджет на 31 декабря 2024 года</t>
  </si>
  <si>
    <t>Исполнение бюджета  за 2024 год</t>
  </si>
  <si>
    <t>Сведения о фактически произведенных расходах на реализацию муниципальных программ в сравнении с первоначально утвержденным решением о бюджете значениями и с уточненными значениями с учетом внесенных изменений Вытегорского муниципального района за 2024 год</t>
  </si>
  <si>
    <t>Муниципальная программа "Комплексное развитие сельских территорий  Вытегорского муниципального района Вологодской области на 2022-2025 годы"</t>
  </si>
  <si>
    <t>21 0 00 00000</t>
  </si>
  <si>
    <t>Увеличены расходы на: капитальный ремонт   МБУ ДО ВМР "Вытегорская  детская школа искусств", укрепление материально-технической базы муниципальных физкультурно-спортивных организаций,проведение мероприятий по антитеррористической защищенности объектов культуры, единовременные выплаты участникам специальной военной операции,  меры социальной поддержки семьям участников специальной военной операции</t>
  </si>
  <si>
    <t>Увеличены расходы на расширение местной автоматической системы оповещения населения</t>
  </si>
  <si>
    <t>Увеличены расходы на оказание поддержки сельскохозяйственным товаропроизводителям</t>
  </si>
  <si>
    <t>Увеличение дотаций на реализацию расходных обязательств на неотложные нужды поселений</t>
  </si>
  <si>
    <t xml:space="preserve">Увеличены расходы на реализацию мероприятий по благоустройству дворовых территорий многоквартирных домов, благоустройству дворовых территорий  </t>
  </si>
  <si>
    <t>Увеличение расходов: за счет субсидии из областного бюджета на осуществление дорожной деятельности на 158,592,8 тыс. рублей (капитальный ремонт асфальтобетонного покрытия дороги п.Александровское Анненский Мост – 67 397,0 тыс. рублей, текущий ремонт автодороги Захарьино-Стансельга – 67 895,8 тыс. рублей, текущий ремонт дороги ул. Цюрупы (от ул.Шевченко до стадиона) – 590,5 тыс. рублей, текущий ремонт дороги Октябрьская (от ул. Володарского до ул. Лермонтова– 22 709,5 тыс. рублей); за счет субсидии из областного бюджета на подготовку объектов теплоэнергетики, находящихся в муниципальной собственности, к работе в осенне-зимний период на 6 870,6  тыс. рублей; за счет остатка средств Дорожного фонда на 01.01.2024 года и дополнительных доходных источников увеличены бюджетные ассигнования муниципального дорожного фонда на 27 959,1 тыс. рублей</t>
  </si>
  <si>
    <t xml:space="preserve">Увеличены расходы на обустройство контейнерных площадок, реализацию проекта "Народный бюджет" </t>
  </si>
  <si>
    <t>Увеличение расходов  на развитие сетевой и серверной инфраструктуры органов местного самоуправления, внедрение современных средств коммуникаций, печать муниципальных правовых актов;  субвенции  на осуществление отдельных гос. полномочий в соответствии с законом области от 10 декабря 2014 года № 3526-ОЗ "О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услуг"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</si>
</sst>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000000000"/>
  </numFmts>
  <fonts count="14">
    <font>
      <sz val="11"/>
      <color indexed="64"/>
      <name val="Calibri"/>
    </font>
    <font>
      <sz val="14"/>
      <color indexed="64"/>
      <name val="Times New Roman"/>
    </font>
    <font>
      <sz val="12"/>
      <color indexed="64"/>
      <name val="Times New Roman"/>
    </font>
    <font>
      <sz val="11"/>
      <color indexed="64"/>
      <name val="Times New Roman"/>
    </font>
    <font>
      <sz val="11"/>
      <name val="Times New Roman"/>
    </font>
    <font>
      <b/>
      <sz val="11"/>
      <color indexed="64"/>
      <name val="Times New Roman"/>
    </font>
    <font>
      <sz val="10"/>
      <name val="Arial"/>
    </font>
    <font>
      <sz val="12"/>
      <color indexed="64"/>
      <name val="Times New Roman"/>
    </font>
    <font>
      <b/>
      <sz val="12"/>
      <color indexed="64"/>
      <name val="Times New Roman"/>
    </font>
    <font>
      <sz val="12"/>
      <name val="Times New Roman"/>
    </font>
    <font>
      <sz val="11"/>
      <color indexed="64"/>
      <name val="Times New Roman"/>
    </font>
    <font>
      <sz val="12"/>
      <color indexed="6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7">
    <xf numFmtId="0" fontId="0" fillId="0" borderId="0" xfId="0"/>
    <xf numFmtId="164" fontId="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 applyProtection="1">
      <alignment vertical="center" wrapText="1"/>
      <protection hidden="1"/>
    </xf>
    <xf numFmtId="164" fontId="7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164" fontId="0" fillId="0" borderId="0" xfId="0" applyNumberFormat="1"/>
    <xf numFmtId="0" fontId="0" fillId="0" borderId="0" xfId="0" applyFill="1"/>
    <xf numFmtId="164" fontId="3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zoomScale="79" zoomScaleNormal="79" workbookViewId="0">
      <selection activeCell="O15" sqref="O15"/>
    </sheetView>
  </sheetViews>
  <sheetFormatPr defaultColWidth="8.7109375" defaultRowHeight="15"/>
  <cols>
    <col min="1" max="1" width="51" customWidth="1"/>
    <col min="2" max="2" width="15.85546875" customWidth="1"/>
    <col min="3" max="3" width="20.140625" customWidth="1"/>
    <col min="4" max="4" width="17.5703125" customWidth="1"/>
    <col min="5" max="5" width="18.140625" customWidth="1"/>
    <col min="6" max="7" width="18.28515625" customWidth="1"/>
    <col min="8" max="8" width="59.5703125" customWidth="1"/>
  </cols>
  <sheetData>
    <row r="1" spans="1:9" ht="18.95" customHeight="1">
      <c r="A1" s="24" t="s">
        <v>30</v>
      </c>
      <c r="B1" s="24"/>
      <c r="C1" s="24"/>
      <c r="D1" s="24"/>
      <c r="E1" s="24"/>
      <c r="F1" s="24"/>
      <c r="G1" s="24"/>
      <c r="H1" s="24"/>
    </row>
    <row r="2" spans="1:9" ht="40.15" customHeight="1">
      <c r="A2" s="24"/>
      <c r="B2" s="24"/>
      <c r="C2" s="24"/>
      <c r="D2" s="24"/>
      <c r="E2" s="24"/>
      <c r="F2" s="24"/>
      <c r="G2" s="24"/>
      <c r="H2" s="24"/>
    </row>
    <row r="3" spans="1:9">
      <c r="H3" s="12" t="s">
        <v>4</v>
      </c>
    </row>
    <row r="4" spans="1:9" ht="38.1" customHeight="1">
      <c r="A4" s="25" t="s">
        <v>0</v>
      </c>
      <c r="B4" s="25" t="s">
        <v>15</v>
      </c>
      <c r="C4" s="25" t="s">
        <v>27</v>
      </c>
      <c r="D4" s="25" t="s">
        <v>28</v>
      </c>
      <c r="E4" s="25" t="s">
        <v>29</v>
      </c>
      <c r="F4" s="26" t="s">
        <v>1</v>
      </c>
      <c r="G4" s="25" t="s">
        <v>14</v>
      </c>
      <c r="H4" s="25" t="s">
        <v>2</v>
      </c>
    </row>
    <row r="5" spans="1:9" ht="29.45" customHeight="1">
      <c r="A5" s="25"/>
      <c r="B5" s="25"/>
      <c r="C5" s="25"/>
      <c r="D5" s="25"/>
      <c r="E5" s="25"/>
      <c r="F5" s="26"/>
      <c r="G5" s="25"/>
      <c r="H5" s="25"/>
    </row>
    <row r="6" spans="1:9" ht="88.5" customHeight="1">
      <c r="A6" s="5" t="s">
        <v>26</v>
      </c>
      <c r="B6" s="11" t="s">
        <v>16</v>
      </c>
      <c r="C6" s="6">
        <v>21374.400000000001</v>
      </c>
      <c r="D6" s="6">
        <v>28559</v>
      </c>
      <c r="E6" s="6">
        <v>28559</v>
      </c>
      <c r="F6" s="15">
        <f>E6/C6*100</f>
        <v>133.61310726850809</v>
      </c>
      <c r="G6" s="1">
        <f>E6/D6*100</f>
        <v>100</v>
      </c>
      <c r="H6" s="22" t="s">
        <v>37</v>
      </c>
      <c r="I6" s="13"/>
    </row>
    <row r="7" spans="1:9" ht="69.75" customHeight="1">
      <c r="A7" s="5" t="s">
        <v>5</v>
      </c>
      <c r="B7" s="11" t="s">
        <v>17</v>
      </c>
      <c r="C7" s="8">
        <v>666497.9</v>
      </c>
      <c r="D7" s="8">
        <v>723962.9</v>
      </c>
      <c r="E7" s="8">
        <v>723533.4</v>
      </c>
      <c r="F7" s="15">
        <f>E7/C7*100</f>
        <v>108.55749132892991</v>
      </c>
      <c r="G7" s="1">
        <f t="shared" ref="G7:G17" si="0">E7/D7*100</f>
        <v>99.940673755519796</v>
      </c>
      <c r="H7" s="17"/>
      <c r="I7" s="13"/>
    </row>
    <row r="8" spans="1:9" ht="165.75" customHeight="1">
      <c r="A8" s="5" t="s">
        <v>6</v>
      </c>
      <c r="B8" s="11" t="s">
        <v>18</v>
      </c>
      <c r="C8" s="8">
        <v>234779.5</v>
      </c>
      <c r="D8" s="8">
        <v>296306.7</v>
      </c>
      <c r="E8" s="6">
        <v>296277.2</v>
      </c>
      <c r="F8" s="15">
        <f>E8/C8*100</f>
        <v>126.19381164028376</v>
      </c>
      <c r="G8" s="1">
        <f t="shared" si="0"/>
        <v>99.990044099576565</v>
      </c>
      <c r="H8" s="21" t="s">
        <v>33</v>
      </c>
      <c r="I8" s="13"/>
    </row>
    <row r="9" spans="1:9" ht="304.5" customHeight="1">
      <c r="A9" s="7" t="s">
        <v>7</v>
      </c>
      <c r="B9" s="11" t="s">
        <v>19</v>
      </c>
      <c r="C9" s="8">
        <v>359775.5</v>
      </c>
      <c r="D9" s="8">
        <v>546471.69999999995</v>
      </c>
      <c r="E9" s="6">
        <v>546378.69999999995</v>
      </c>
      <c r="F9" s="15">
        <f t="shared" ref="F9:F17" si="1">E9/C9*100</f>
        <v>151.86656678956737</v>
      </c>
      <c r="G9" s="1">
        <f t="shared" si="0"/>
        <v>99.982981735376228</v>
      </c>
      <c r="H9" s="21" t="s">
        <v>38</v>
      </c>
      <c r="I9" s="13"/>
    </row>
    <row r="10" spans="1:9" ht="66.75" customHeight="1">
      <c r="A10" s="7" t="s">
        <v>8</v>
      </c>
      <c r="B10" s="11" t="s">
        <v>20</v>
      </c>
      <c r="C10" s="8">
        <v>7699.5</v>
      </c>
      <c r="D10" s="8">
        <v>8597.7000000000007</v>
      </c>
      <c r="E10" s="6">
        <v>8597.7000000000007</v>
      </c>
      <c r="F10" s="15">
        <f t="shared" si="1"/>
        <v>111.6656925774401</v>
      </c>
      <c r="G10" s="1">
        <f t="shared" si="0"/>
        <v>100</v>
      </c>
      <c r="H10" s="21" t="s">
        <v>34</v>
      </c>
      <c r="I10" s="13"/>
    </row>
    <row r="11" spans="1:9" ht="85.5" customHeight="1">
      <c r="A11" s="7" t="s">
        <v>9</v>
      </c>
      <c r="B11" s="11" t="s">
        <v>21</v>
      </c>
      <c r="C11" s="8">
        <v>8459.7999999999993</v>
      </c>
      <c r="D11" s="8">
        <v>14709.8</v>
      </c>
      <c r="E11" s="8">
        <v>14709.8</v>
      </c>
      <c r="F11" s="15">
        <f t="shared" si="1"/>
        <v>173.87881510201186</v>
      </c>
      <c r="G11" s="1">
        <f t="shared" si="0"/>
        <v>100</v>
      </c>
      <c r="H11" s="23" t="s">
        <v>39</v>
      </c>
      <c r="I11" s="13"/>
    </row>
    <row r="12" spans="1:9" ht="57" customHeight="1">
      <c r="A12" s="9" t="s">
        <v>10</v>
      </c>
      <c r="B12" s="11" t="s">
        <v>22</v>
      </c>
      <c r="C12" s="6">
        <v>6677.1</v>
      </c>
      <c r="D12" s="6">
        <v>8811.4</v>
      </c>
      <c r="E12" s="6">
        <v>8637.4</v>
      </c>
      <c r="F12" s="15">
        <f t="shared" si="1"/>
        <v>129.35855386320407</v>
      </c>
      <c r="G12" s="1">
        <f t="shared" si="0"/>
        <v>98.025285425698527</v>
      </c>
      <c r="H12" s="18" t="s">
        <v>35</v>
      </c>
      <c r="I12" s="13"/>
    </row>
    <row r="13" spans="1:9" ht="77.25" customHeight="1">
      <c r="A13" s="5" t="s">
        <v>11</v>
      </c>
      <c r="B13" s="11" t="s">
        <v>23</v>
      </c>
      <c r="C13" s="8">
        <v>722</v>
      </c>
      <c r="D13" s="8">
        <v>722</v>
      </c>
      <c r="E13" s="8">
        <v>713.3</v>
      </c>
      <c r="F13" s="15">
        <f t="shared" si="1"/>
        <v>98.795013850415501</v>
      </c>
      <c r="G13" s="1">
        <f t="shared" si="0"/>
        <v>98.795013850415501</v>
      </c>
      <c r="H13" s="18"/>
      <c r="I13" s="13"/>
    </row>
    <row r="14" spans="1:9" ht="62.25" customHeight="1">
      <c r="A14" s="9" t="s">
        <v>12</v>
      </c>
      <c r="B14" s="11" t="s">
        <v>24</v>
      </c>
      <c r="C14" s="10">
        <v>78324.100000000006</v>
      </c>
      <c r="D14" s="6">
        <v>103530.2</v>
      </c>
      <c r="E14" s="6">
        <v>103530.2</v>
      </c>
      <c r="F14" s="15">
        <f t="shared" si="1"/>
        <v>132.18179334330046</v>
      </c>
      <c r="G14" s="1">
        <f t="shared" si="0"/>
        <v>100</v>
      </c>
      <c r="H14" s="20" t="s">
        <v>36</v>
      </c>
      <c r="I14" s="13"/>
    </row>
    <row r="15" spans="1:9" ht="223.5" customHeight="1">
      <c r="A15" s="9" t="s">
        <v>13</v>
      </c>
      <c r="B15" s="11" t="s">
        <v>25</v>
      </c>
      <c r="C15" s="10">
        <v>61243.5</v>
      </c>
      <c r="D15" s="6">
        <v>70494.8</v>
      </c>
      <c r="E15" s="6">
        <v>70494.8</v>
      </c>
      <c r="F15" s="15">
        <f t="shared" si="1"/>
        <v>115.10576632622238</v>
      </c>
      <c r="G15" s="1">
        <f t="shared" si="0"/>
        <v>100</v>
      </c>
      <c r="H15" s="20" t="s">
        <v>40</v>
      </c>
      <c r="I15" s="13"/>
    </row>
    <row r="16" spans="1:9" ht="63.75" customHeight="1">
      <c r="A16" s="9" t="s">
        <v>31</v>
      </c>
      <c r="B16" s="11" t="s">
        <v>32</v>
      </c>
      <c r="C16" s="10">
        <v>74264.899999999994</v>
      </c>
      <c r="D16" s="6">
        <v>74506.899999999994</v>
      </c>
      <c r="E16" s="6">
        <v>74506.899999999994</v>
      </c>
      <c r="F16" s="15">
        <f t="shared" si="1"/>
        <v>100.32586053438435</v>
      </c>
      <c r="G16" s="1">
        <f t="shared" si="0"/>
        <v>100</v>
      </c>
      <c r="H16" s="17"/>
      <c r="I16" s="13"/>
    </row>
    <row r="17" spans="1:9" ht="28.5" customHeight="1">
      <c r="A17" s="4" t="s">
        <v>3</v>
      </c>
      <c r="B17" s="4"/>
      <c r="C17" s="3">
        <f>C6+C7+C8+C9+C10+C11+C12+C13+C14+C15+C16</f>
        <v>1519818.2000000002</v>
      </c>
      <c r="D17" s="3">
        <f t="shared" ref="D17:E17" si="2">D6+D7+D8+D9+D10+D11+D12+D13+D14+D15+D16</f>
        <v>1876673.0999999999</v>
      </c>
      <c r="E17" s="3">
        <f t="shared" si="2"/>
        <v>1875938.4</v>
      </c>
      <c r="F17" s="16">
        <f t="shared" si="1"/>
        <v>123.43176308850623</v>
      </c>
      <c r="G17" s="2">
        <f t="shared" si="0"/>
        <v>99.960850933495024</v>
      </c>
      <c r="H17" s="19"/>
      <c r="I17" s="13"/>
    </row>
    <row r="18" spans="1:9">
      <c r="F18" s="14"/>
      <c r="H18" s="14"/>
    </row>
  </sheetData>
  <mergeCells count="9">
    <mergeCell ref="A1:H2"/>
    <mergeCell ref="A4:A5"/>
    <mergeCell ref="C4:C5"/>
    <mergeCell ref="D4:D5"/>
    <mergeCell ref="E4:E5"/>
    <mergeCell ref="F4:F5"/>
    <mergeCell ref="H4:H5"/>
    <mergeCell ref="G4:G5"/>
    <mergeCell ref="B4:B5"/>
  </mergeCells>
  <pageMargins left="0.70866141732283472" right="0.70866141732283472" top="0.17" bottom="0.28000000000000003" header="0.17" footer="0.25"/>
  <pageSetup paperSize="9" scale="6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Zaika</cp:lastModifiedBy>
  <cp:revision>2</cp:revision>
  <cp:lastPrinted>2025-02-28T06:38:56Z</cp:lastPrinted>
  <dcterms:created xsi:type="dcterms:W3CDTF">2006-09-16T00:00:00Z</dcterms:created>
  <dcterms:modified xsi:type="dcterms:W3CDTF">2025-02-28T10:44:52Z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