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90" tabRatio="500"/>
  </bookViews>
  <sheets>
    <sheet name="МП" sheetId="2" r:id="rId1"/>
  </sheets>
  <calcPr calcId="125725" iterate="1"/>
</workbook>
</file>

<file path=xl/calcChain.xml><?xml version="1.0" encoding="utf-8"?>
<calcChain xmlns="http://schemas.openxmlformats.org/spreadsheetml/2006/main">
  <c r="E16" i="2"/>
  <c r="D16"/>
  <c r="C16"/>
  <c r="F8" l="1"/>
  <c r="G7" l="1"/>
  <c r="G8"/>
  <c r="G9"/>
  <c r="G10"/>
  <c r="G11"/>
  <c r="G12"/>
  <c r="G13"/>
  <c r="G14"/>
  <c r="G15"/>
  <c r="G6"/>
  <c r="F15"/>
  <c r="F7" l="1"/>
  <c r="F14"/>
  <c r="F13"/>
  <c r="F12"/>
  <c r="F10"/>
  <c r="F9"/>
  <c r="F6"/>
  <c r="F11"/>
  <c r="F16" l="1"/>
  <c r="G16"/>
</calcChain>
</file>

<file path=xl/sharedStrings.xml><?xml version="1.0" encoding="utf-8"?>
<sst xmlns="http://schemas.openxmlformats.org/spreadsheetml/2006/main" count="35" uniqueCount="35">
  <si>
    <t>Наименование муниципальной программы</t>
  </si>
  <si>
    <t>Отношение исполнения к первоначальному бюджету,%</t>
  </si>
  <si>
    <t>Причины отклонения исполнения бюджета к первоначальному бюджету (10% и более)</t>
  </si>
  <si>
    <t>ИТОГО</t>
  </si>
  <si>
    <t>тыс. рублей</t>
  </si>
  <si>
    <t>Муниципальная  программа "Развитие образования Вытегорского муниципального района на 2021-2025 годы"</t>
  </si>
  <si>
    <t>Муниципальная программа "Совершенствование социальной политики в Вытегорском муниципальном районе на 2021-2025 годы"</t>
  </si>
  <si>
    <t>Муниципальная программа "Формирование комфортной среды проживания  на территории Вытегорского муниципального района на 2021-2025 годы"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</si>
  <si>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</si>
  <si>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</si>
  <si>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Муниципальная программа "Экономическое развитие Вытегорского муниципального района на 2021-2025 годы"</t>
  </si>
  <si>
    <t>Муниципальная программа "Сохранение и развитие кадрового потенциала отрасли здравоохранения Вытегорского муниципального района  на 2021-2025 годы"</t>
  </si>
  <si>
    <t>Муниципальная программа "Управление  муниципальными финансами Вытегорского муниципального района на 2021-2025 годы"</t>
  </si>
  <si>
    <t>Муниципальная программа "Совершенствование муниципального управления в Вытегорском муниципальном районе на 2021-2025 годы"</t>
  </si>
  <si>
    <t>Отношение исполнения к уточненному бюджету,%</t>
  </si>
  <si>
    <t>КЦСР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</si>
  <si>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</si>
  <si>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</si>
  <si>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</si>
  <si>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</si>
  <si>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</si>
  <si>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</si>
  <si>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</si>
  <si>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</si>
  <si>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19 0 00 00000</t>
  </si>
  <si>
    <t>20 0 00 00000</t>
  </si>
  <si>
    <t>Сведения о фактически произведенных расходах на реализацию муниципальных программ в сравнении с первоначально утвержденным решением о бюджете значениями и с уточненными значениями с учетом внесенных изменений Вытегорского муниципального района за 2023 год</t>
  </si>
  <si>
    <t>Муниципальная программа "Формирование современной городской среды"</t>
  </si>
  <si>
    <t>Первоначальный бюджет на 1 января 2023 года</t>
  </si>
  <si>
    <t>Уточненный бюджет на 31 декабря 2023 года</t>
  </si>
  <si>
    <t>Исполнение бюджета  за 2023 год</t>
  </si>
  <si>
    <t>расходы по программе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 перенесены на 2024 год</t>
  </si>
  <si>
    <t>приобретение помещения для размещения МЦ Альтернатива</t>
  </si>
  <si>
    <t>увеличение дотаций на реализацию расходных обязательств на неотложные нужды поселений</t>
  </si>
  <si>
    <t>в связи с получением специализированной организацией заключения об отсутствии необходимости в рекультивации свалки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</si>
</sst>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0000000"/>
  </numFmts>
  <fonts count="11">
    <font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6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vertical="center" wrapText="1"/>
      <protection hidden="1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0" fillId="0" borderId="0" xfId="0" applyFont="1" applyAlignment="1">
      <alignment horizontal="right"/>
    </xf>
    <xf numFmtId="164" fontId="0" fillId="0" borderId="0" xfId="0" applyNumberFormat="1"/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L8" sqref="L8"/>
    </sheetView>
  </sheetViews>
  <sheetFormatPr defaultColWidth="8.7109375" defaultRowHeight="15"/>
  <cols>
    <col min="1" max="1" width="51" customWidth="1"/>
    <col min="2" max="2" width="15.85546875" customWidth="1"/>
    <col min="3" max="3" width="17.7109375" customWidth="1"/>
    <col min="4" max="4" width="13.42578125" customWidth="1"/>
    <col min="5" max="5" width="15.7109375" customWidth="1"/>
    <col min="6" max="7" width="18.28515625" customWidth="1"/>
    <col min="8" max="8" width="42" customWidth="1"/>
  </cols>
  <sheetData>
    <row r="1" spans="1:9" ht="18.95" customHeight="1">
      <c r="A1" s="18" t="s">
        <v>26</v>
      </c>
      <c r="B1" s="18"/>
      <c r="C1" s="18"/>
      <c r="D1" s="18"/>
      <c r="E1" s="18"/>
      <c r="F1" s="18"/>
      <c r="G1" s="18"/>
      <c r="H1" s="18"/>
    </row>
    <row r="2" spans="1:9" ht="40.15" customHeight="1">
      <c r="A2" s="18"/>
      <c r="B2" s="18"/>
      <c r="C2" s="18"/>
      <c r="D2" s="18"/>
      <c r="E2" s="18"/>
      <c r="F2" s="18"/>
      <c r="G2" s="18"/>
      <c r="H2" s="18"/>
    </row>
    <row r="3" spans="1:9">
      <c r="H3" s="15" t="s">
        <v>4</v>
      </c>
    </row>
    <row r="4" spans="1:9" ht="38.1" customHeight="1">
      <c r="A4" s="19" t="s">
        <v>0</v>
      </c>
      <c r="B4" s="20" t="s">
        <v>15</v>
      </c>
      <c r="C4" s="19" t="s">
        <v>28</v>
      </c>
      <c r="D4" s="19" t="s">
        <v>29</v>
      </c>
      <c r="E4" s="19" t="s">
        <v>30</v>
      </c>
      <c r="F4" s="22" t="s">
        <v>1</v>
      </c>
      <c r="G4" s="19" t="s">
        <v>14</v>
      </c>
      <c r="H4" s="19" t="s">
        <v>2</v>
      </c>
    </row>
    <row r="5" spans="1:9" ht="29.45" customHeight="1">
      <c r="A5" s="19"/>
      <c r="B5" s="21"/>
      <c r="C5" s="19"/>
      <c r="D5" s="19"/>
      <c r="E5" s="19"/>
      <c r="F5" s="22"/>
      <c r="G5" s="19"/>
      <c r="H5" s="19"/>
    </row>
    <row r="6" spans="1:9" ht="57" customHeight="1">
      <c r="A6" s="5" t="s">
        <v>27</v>
      </c>
      <c r="B6" s="11" t="s">
        <v>16</v>
      </c>
      <c r="C6" s="6">
        <v>9529.2999999999993</v>
      </c>
      <c r="D6" s="6">
        <v>8918.2000000000007</v>
      </c>
      <c r="E6" s="6">
        <v>8918.2000000000007</v>
      </c>
      <c r="F6" s="23">
        <f>E6/C6*100</f>
        <v>93.58714700974889</v>
      </c>
      <c r="G6" s="1">
        <f>E6/D6*100</f>
        <v>100</v>
      </c>
      <c r="H6" s="5"/>
      <c r="I6" s="16"/>
    </row>
    <row r="7" spans="1:9" ht="69.75" customHeight="1">
      <c r="A7" s="5" t="s">
        <v>5</v>
      </c>
      <c r="B7" s="11" t="s">
        <v>17</v>
      </c>
      <c r="C7" s="8">
        <v>728333</v>
      </c>
      <c r="D7" s="8">
        <v>827822</v>
      </c>
      <c r="E7" s="8">
        <v>790325.4</v>
      </c>
      <c r="F7" s="23">
        <f>E7/C7*100</f>
        <v>108.5115462295406</v>
      </c>
      <c r="G7" s="1">
        <f t="shared" ref="G7:G16" si="0">E7/D7*100</f>
        <v>95.470451377228443</v>
      </c>
      <c r="H7" s="12"/>
      <c r="I7" s="16"/>
    </row>
    <row r="8" spans="1:9" ht="65.25" customHeight="1">
      <c r="A8" s="5" t="s">
        <v>6</v>
      </c>
      <c r="B8" s="11" t="s">
        <v>18</v>
      </c>
      <c r="C8" s="8">
        <v>244896.3</v>
      </c>
      <c r="D8" s="8">
        <v>245785.7</v>
      </c>
      <c r="E8" s="6">
        <v>241999.2</v>
      </c>
      <c r="F8" s="23">
        <f>E8/C8*100</f>
        <v>98.817009485239268</v>
      </c>
      <c r="G8" s="1">
        <f t="shared" si="0"/>
        <v>98.459430308598101</v>
      </c>
      <c r="H8" s="12"/>
      <c r="I8" s="16"/>
    </row>
    <row r="9" spans="1:9" ht="117.75" customHeight="1">
      <c r="A9" s="7" t="s">
        <v>7</v>
      </c>
      <c r="B9" s="11" t="s">
        <v>19</v>
      </c>
      <c r="C9" s="8">
        <v>384616.8</v>
      </c>
      <c r="D9" s="8">
        <v>206578.5</v>
      </c>
      <c r="E9" s="6">
        <v>206471.6</v>
      </c>
      <c r="F9" s="23">
        <f t="shared" ref="F9:F16" si="1">E9/C9*100</f>
        <v>53.682418448700112</v>
      </c>
      <c r="G9" s="1">
        <f t="shared" si="0"/>
        <v>99.948252117233878</v>
      </c>
      <c r="H9" s="12" t="s">
        <v>31</v>
      </c>
      <c r="I9" s="16"/>
    </row>
    <row r="10" spans="1:9" ht="66.75" customHeight="1">
      <c r="A10" s="7" t="s">
        <v>8</v>
      </c>
      <c r="B10" s="11" t="s">
        <v>20</v>
      </c>
      <c r="C10" s="8">
        <v>6583.8</v>
      </c>
      <c r="D10" s="8">
        <v>6749.3</v>
      </c>
      <c r="E10" s="6">
        <v>6749.3</v>
      </c>
      <c r="F10" s="23">
        <f t="shared" si="1"/>
        <v>102.51374586105288</v>
      </c>
      <c r="G10" s="1">
        <f t="shared" si="0"/>
        <v>100</v>
      </c>
      <c r="H10" s="12"/>
      <c r="I10" s="16"/>
    </row>
    <row r="11" spans="1:9" ht="63">
      <c r="A11" s="7" t="s">
        <v>9</v>
      </c>
      <c r="B11" s="11" t="s">
        <v>21</v>
      </c>
      <c r="C11" s="8">
        <v>8439.9</v>
      </c>
      <c r="D11" s="8">
        <v>9919.9</v>
      </c>
      <c r="E11" s="8">
        <v>7732.9</v>
      </c>
      <c r="F11" s="23">
        <f t="shared" si="1"/>
        <v>91.623123496723892</v>
      </c>
      <c r="G11" s="1">
        <f t="shared" si="0"/>
        <v>77.953406788374878</v>
      </c>
      <c r="H11" s="13" t="s">
        <v>34</v>
      </c>
      <c r="I11" s="16"/>
    </row>
    <row r="12" spans="1:9" ht="57" customHeight="1">
      <c r="A12" s="9" t="s">
        <v>10</v>
      </c>
      <c r="B12" s="11" t="s">
        <v>22</v>
      </c>
      <c r="C12" s="6">
        <v>5651.9</v>
      </c>
      <c r="D12" s="6">
        <v>11907.2</v>
      </c>
      <c r="E12" s="6">
        <v>11892.1</v>
      </c>
      <c r="F12" s="24">
        <f t="shared" si="1"/>
        <v>210.40888904616151</v>
      </c>
      <c r="G12" s="1">
        <f t="shared" si="0"/>
        <v>99.873185971513038</v>
      </c>
      <c r="H12" s="13" t="s">
        <v>32</v>
      </c>
      <c r="I12" s="16"/>
    </row>
    <row r="13" spans="1:9" ht="72.75" customHeight="1">
      <c r="A13" s="5" t="s">
        <v>11</v>
      </c>
      <c r="B13" s="11" t="s">
        <v>23</v>
      </c>
      <c r="C13" s="8">
        <v>830</v>
      </c>
      <c r="D13" s="8">
        <v>830</v>
      </c>
      <c r="E13" s="8">
        <v>830</v>
      </c>
      <c r="F13" s="23">
        <f t="shared" si="1"/>
        <v>100</v>
      </c>
      <c r="G13" s="1">
        <f t="shared" si="0"/>
        <v>100</v>
      </c>
      <c r="H13" s="13"/>
      <c r="I13" s="16"/>
    </row>
    <row r="14" spans="1:9" ht="62.25" customHeight="1">
      <c r="A14" s="9" t="s">
        <v>12</v>
      </c>
      <c r="B14" s="11" t="s">
        <v>24</v>
      </c>
      <c r="C14" s="10">
        <v>77928.2</v>
      </c>
      <c r="D14" s="6">
        <v>118405.2</v>
      </c>
      <c r="E14" s="6">
        <v>118144.5</v>
      </c>
      <c r="F14" s="23">
        <f t="shared" si="1"/>
        <v>151.60686375407107</v>
      </c>
      <c r="G14" s="1">
        <f t="shared" si="0"/>
        <v>99.779823859087273</v>
      </c>
      <c r="H14" s="12" t="s">
        <v>33</v>
      </c>
      <c r="I14" s="16"/>
    </row>
    <row r="15" spans="1:9" ht="63.75" customHeight="1">
      <c r="A15" s="9" t="s">
        <v>13</v>
      </c>
      <c r="B15" s="11" t="s">
        <v>25</v>
      </c>
      <c r="C15" s="10">
        <v>67560.899999999994</v>
      </c>
      <c r="D15" s="6">
        <v>69137.600000000006</v>
      </c>
      <c r="E15" s="6">
        <v>69137.600000000006</v>
      </c>
      <c r="F15" s="23">
        <f t="shared" si="1"/>
        <v>102.33374629408432</v>
      </c>
      <c r="G15" s="1">
        <f t="shared" si="0"/>
        <v>100</v>
      </c>
      <c r="H15" s="12"/>
      <c r="I15" s="16"/>
    </row>
    <row r="16" spans="1:9" ht="28.5" customHeight="1">
      <c r="A16" s="4" t="s">
        <v>3</v>
      </c>
      <c r="B16" s="4"/>
      <c r="C16" s="3">
        <f>C6+C7+C8+C9+C10+C11+C12+C13+C14+C15</f>
        <v>1534370.0999999999</v>
      </c>
      <c r="D16" s="3">
        <f>D6+D7+D8+D9+D10+D11+D12+D13+D14+D15</f>
        <v>1506053.5999999999</v>
      </c>
      <c r="E16" s="3">
        <f>E6+E7+E8+E9+E10+E11+E12+E13+E14+E15</f>
        <v>1462200.8000000003</v>
      </c>
      <c r="F16" s="25">
        <f t="shared" si="1"/>
        <v>95.296486812405973</v>
      </c>
      <c r="G16" s="2">
        <f t="shared" si="0"/>
        <v>97.088231122717033</v>
      </c>
      <c r="H16" s="14"/>
      <c r="I16" s="16"/>
    </row>
    <row r="17" spans="6:8">
      <c r="F17" s="17"/>
      <c r="H17" s="17"/>
    </row>
  </sheetData>
  <mergeCells count="9">
    <mergeCell ref="A1:H2"/>
    <mergeCell ref="A4:A5"/>
    <mergeCell ref="C4:C5"/>
    <mergeCell ref="D4:D5"/>
    <mergeCell ref="E4:E5"/>
    <mergeCell ref="F4:F5"/>
    <mergeCell ref="H4:H5"/>
    <mergeCell ref="G4:G5"/>
    <mergeCell ref="B4:B5"/>
  </mergeCells>
  <pageMargins left="0.70866141732283472" right="0.70866141732283472" top="0.17" bottom="0.28000000000000003" header="0.17" footer="0.25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Zaika</cp:lastModifiedBy>
  <cp:revision>2</cp:revision>
  <cp:lastPrinted>2024-02-16T11:29:28Z</cp:lastPrinted>
  <dcterms:created xsi:type="dcterms:W3CDTF">2006-09-16T00:00:00Z</dcterms:created>
  <dcterms:modified xsi:type="dcterms:W3CDTF">2024-03-26T07:39:35Z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