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90" tabRatio="500"/>
  </bookViews>
  <sheets>
    <sheet name="МП" sheetId="2" r:id="rId1"/>
  </sheets>
  <calcPr calcId="125725" iterate="1"/>
</workbook>
</file>

<file path=xl/calcChain.xml><?xml version="1.0" encoding="utf-8"?>
<calcChain xmlns="http://schemas.openxmlformats.org/spreadsheetml/2006/main">
  <c r="F8" i="2"/>
  <c r="D17"/>
  <c r="E17"/>
  <c r="C17"/>
  <c r="F16"/>
  <c r="G16"/>
  <c r="G7" l="1"/>
  <c r="G8"/>
  <c r="G9"/>
  <c r="G10"/>
  <c r="G11"/>
  <c r="G12"/>
  <c r="G13"/>
  <c r="G14"/>
  <c r="G15"/>
  <c r="G6"/>
  <c r="F15"/>
  <c r="F7" l="1"/>
  <c r="F14"/>
  <c r="F13"/>
  <c r="F12"/>
  <c r="F10"/>
  <c r="F9"/>
  <c r="F6"/>
  <c r="F11"/>
  <c r="F17" l="1"/>
  <c r="G17"/>
</calcChain>
</file>

<file path=xl/sharedStrings.xml><?xml version="1.0" encoding="utf-8"?>
<sst xmlns="http://schemas.openxmlformats.org/spreadsheetml/2006/main" count="38" uniqueCount="38">
  <si>
    <t>Наименование муниципальной программы</t>
  </si>
  <si>
    <t>Отношение исполнения к первоначальному бюджету,%</t>
  </si>
  <si>
    <t>Причины отклонения исполнения бюджета к первоначальному бюджету (10% и более)</t>
  </si>
  <si>
    <t>ИТОГО</t>
  </si>
  <si>
    <t>тыс. рублей</t>
  </si>
  <si>
    <t>Муниципальная  программа "Развитие образования Вытегорского муниципального района на 2021-2025 годы"</t>
  </si>
  <si>
    <t>Муниципальная программа "Совершенствование социальной политики в Вытегорском муниципальном районе на 2021-2025 годы"</t>
  </si>
  <si>
    <t>Муниципальная программа "Формирование комфортной среды проживания  на территории Вытегорского муниципального района на 2021-2025 годы"</t>
  </si>
  <si>
    <t>Муниципальная программа "Комплексная безопасность жизнедеятельности населения Вытегорского муниципального района на 2021-2025 годы"</t>
  </si>
  <si>
    <t>Муниципальная программа "Охрана окружающей среды, воспроизводство и рациональное использование природных ресурсов на  2021-2025 годы"</t>
  </si>
  <si>
    <t>Муниципальная программа "Экономическое развитие Вытегорского муниципального района на 2021-2025 годы"</t>
  </si>
  <si>
    <t>Муниципальная программа "Сохранение и развитие кадрового потенциала отрасли здравоохранения Вытегорского муниципального района  на 2021-2025 годы"</t>
  </si>
  <si>
    <t>Муниципальная программа "Управление  муниципальными финансами Вытегорского муниципального района на 2021-2025 годы"</t>
  </si>
  <si>
    <t>Муниципальная программа "Совершенствование муниципального управления в Вытегорском муниципальном районе на 2021-2025 годы"</t>
  </si>
  <si>
    <t>Муниципальная программа "Формирование современной городской среды на 2018-2024 годы"</t>
  </si>
  <si>
    <t>Отношение исполнения к уточненному бюджету,%</t>
  </si>
  <si>
    <t>КЦСР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</si>
  <si>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</si>
  <si>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</si>
  <si>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</si>
  <si>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</si>
  <si>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</si>
  <si>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</si>
  <si>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</si>
  <si>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</si>
  <si>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19 0 00 00000</t>
  </si>
  <si>
    <t>20 0 00 00000</t>
  </si>
  <si>
    <t>Первоначальный бюджет на 1 января 2022 года</t>
  </si>
  <si>
    <t>Уточненный бюджет на 31 декабря 2022 года</t>
  </si>
  <si>
    <t>Исполнение бюджета  за 2022 год</t>
  </si>
  <si>
    <t>Муниципальная прграмма "Комплексное развитие сельских территорий  Вытегорского муниципального района Вологодской области на 2022-2025 годы"</t>
  </si>
  <si>
    <t>21 0 00 00000</t>
  </si>
  <si>
    <t>Сведения о фактически произведенных расходах на реализацию муниципальных программ в сравнении с первоначально утвержденным решением о бюджете значениями и с уточненными значениями с учетом внесенных изменений Вытегорского муниципального района за 2022 год</t>
  </si>
  <si>
    <t>Увеличены расходы по программе  "Переселение граждан из аварийного жилищного фонда в Вытегорском муниципальном районе с учетом необходимости развития малоэтажного жилищного строительства на 2021-2025 годы" в связи с увеличением стоимости 1 кв.м жилого помещения; уточнены остатки дорожного фонда, сложившиеся на 01.01.2022 года (капитальный ремонт ул.1-я Строительная в п.Депо, текущий ремонт автодороги подъезд к п.Волоков Мост,ремонт автодороги ул.Северная в с.Ошта); подготовка к осенне-зимнему периоду</t>
  </si>
  <si>
    <t>Увеличена финансовая помощь поселениям района</t>
  </si>
  <si>
    <t xml:space="preserve">В связи с увеличением финансовой  поддержки сельскохозяйственным товаропроизводителям района,  увеличением бюджетных ассигнований на приобретение специализированного автотранспорта для развития мобильной торговли в малонаселенных и (или) труднодоступных населенных пунктах </t>
  </si>
  <si>
    <t>Секвестированы расходы на строительство стадиона в городе Вытегра, данные расходы предусмотрены в бюджете на 2023 год</t>
  </si>
  <si>
    <t>Расходы перенесены на 2023 год в связи с заменой объекта для разработки проекта по рекультивации несанкционированной свалки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</si>
</sst>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000000000"/>
  </numFmts>
  <fonts count="11">
    <font>
      <sz val="11"/>
      <color rgb="FF000000"/>
      <name val="Calibri"/>
      <family val="2"/>
      <charset val="1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1"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 applyProtection="1">
      <alignment vertical="center" wrapText="1"/>
      <protection hidden="1"/>
    </xf>
    <xf numFmtId="164" fontId="7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10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topLeftCell="A11" workbookViewId="0">
      <selection activeCell="F12" sqref="F12"/>
    </sheetView>
  </sheetViews>
  <sheetFormatPr defaultColWidth="8.7109375" defaultRowHeight="15"/>
  <cols>
    <col min="1" max="1" width="51" customWidth="1"/>
    <col min="2" max="2" width="15.85546875" customWidth="1"/>
    <col min="3" max="3" width="17.7109375" customWidth="1"/>
    <col min="4" max="4" width="13.42578125" customWidth="1"/>
    <col min="5" max="5" width="15.7109375" customWidth="1"/>
    <col min="6" max="7" width="18.28515625" customWidth="1"/>
    <col min="8" max="8" width="42" customWidth="1"/>
  </cols>
  <sheetData>
    <row r="1" spans="1:8" ht="18.95" customHeight="1">
      <c r="A1" s="17" t="s">
        <v>32</v>
      </c>
      <c r="B1" s="17"/>
      <c r="C1" s="17"/>
      <c r="D1" s="17"/>
      <c r="E1" s="17"/>
      <c r="F1" s="17"/>
      <c r="G1" s="17"/>
      <c r="H1" s="17"/>
    </row>
    <row r="2" spans="1:8" ht="40.15" customHeight="1">
      <c r="A2" s="17"/>
      <c r="B2" s="17"/>
      <c r="C2" s="17"/>
      <c r="D2" s="17"/>
      <c r="E2" s="17"/>
      <c r="F2" s="17"/>
      <c r="G2" s="17"/>
      <c r="H2" s="17"/>
    </row>
    <row r="3" spans="1:8">
      <c r="H3" s="16" t="s">
        <v>4</v>
      </c>
    </row>
    <row r="4" spans="1:8" ht="38.1" customHeight="1">
      <c r="A4" s="18" t="s">
        <v>0</v>
      </c>
      <c r="B4" s="19" t="s">
        <v>16</v>
      </c>
      <c r="C4" s="18" t="s">
        <v>27</v>
      </c>
      <c r="D4" s="18" t="s">
        <v>28</v>
      </c>
      <c r="E4" s="18" t="s">
        <v>29</v>
      </c>
      <c r="F4" s="18" t="s">
        <v>1</v>
      </c>
      <c r="G4" s="18" t="s">
        <v>15</v>
      </c>
      <c r="H4" s="18" t="s">
        <v>2</v>
      </c>
    </row>
    <row r="5" spans="1:8" ht="29.45" customHeight="1">
      <c r="A5" s="18"/>
      <c r="B5" s="20"/>
      <c r="C5" s="18"/>
      <c r="D5" s="18"/>
      <c r="E5" s="18"/>
      <c r="F5" s="18"/>
      <c r="G5" s="18"/>
      <c r="H5" s="18"/>
    </row>
    <row r="6" spans="1:8" ht="63.75" customHeight="1">
      <c r="A6" s="6" t="s">
        <v>14</v>
      </c>
      <c r="B6" s="12" t="s">
        <v>17</v>
      </c>
      <c r="C6" s="7">
        <v>4771</v>
      </c>
      <c r="D6" s="7">
        <v>4735.8</v>
      </c>
      <c r="E6" s="7">
        <v>4735.7</v>
      </c>
      <c r="F6" s="1">
        <f>E6/C6*100</f>
        <v>99.260113183818902</v>
      </c>
      <c r="G6" s="1">
        <f>E6/D6*100</f>
        <v>99.997888424342236</v>
      </c>
      <c r="H6" s="6"/>
    </row>
    <row r="7" spans="1:8" ht="93.75" customHeight="1">
      <c r="A7" s="6" t="s">
        <v>5</v>
      </c>
      <c r="B7" s="12" t="s">
        <v>18</v>
      </c>
      <c r="C7" s="9">
        <v>620617.6</v>
      </c>
      <c r="D7" s="9">
        <v>652050.1</v>
      </c>
      <c r="E7" s="9">
        <v>650741.69999999995</v>
      </c>
      <c r="F7" s="1">
        <f>E7/C7*100</f>
        <v>104.85389070500095</v>
      </c>
      <c r="G7" s="1">
        <f t="shared" ref="G7:G17" si="0">E7/D7*100</f>
        <v>99.799340572143151</v>
      </c>
      <c r="H7" s="13"/>
    </row>
    <row r="8" spans="1:8" ht="75.75" customHeight="1">
      <c r="A8" s="6" t="s">
        <v>6</v>
      </c>
      <c r="B8" s="12" t="s">
        <v>19</v>
      </c>
      <c r="C8" s="9">
        <v>258553.60000000001</v>
      </c>
      <c r="D8" s="9">
        <v>188063.7</v>
      </c>
      <c r="E8" s="7">
        <v>188030.2</v>
      </c>
      <c r="F8" s="1">
        <f>E8/C8*100</f>
        <v>72.723876209807187</v>
      </c>
      <c r="G8" s="1">
        <f t="shared" si="0"/>
        <v>99.982186886677226</v>
      </c>
      <c r="H8" s="13" t="s">
        <v>36</v>
      </c>
    </row>
    <row r="9" spans="1:8" ht="241.5" customHeight="1">
      <c r="A9" s="8" t="s">
        <v>7</v>
      </c>
      <c r="B9" s="12" t="s">
        <v>20</v>
      </c>
      <c r="C9" s="9">
        <v>210873.7</v>
      </c>
      <c r="D9" s="9">
        <v>281014</v>
      </c>
      <c r="E9" s="7">
        <v>277219.8</v>
      </c>
      <c r="F9" s="1">
        <f t="shared" ref="F9:F17" si="1">E9/C9*100</f>
        <v>131.46248204493969</v>
      </c>
      <c r="G9" s="1">
        <f t="shared" si="0"/>
        <v>98.649818158525903</v>
      </c>
      <c r="H9" s="13" t="s">
        <v>33</v>
      </c>
    </row>
    <row r="10" spans="1:8" ht="66.75" customHeight="1">
      <c r="A10" s="8" t="s">
        <v>8</v>
      </c>
      <c r="B10" s="12" t="s">
        <v>21</v>
      </c>
      <c r="C10" s="9">
        <v>5512.5</v>
      </c>
      <c r="D10" s="9">
        <v>5823.1</v>
      </c>
      <c r="E10" s="7">
        <v>5813.9</v>
      </c>
      <c r="F10" s="1">
        <f t="shared" si="1"/>
        <v>105.46757369614512</v>
      </c>
      <c r="G10" s="1">
        <f t="shared" si="0"/>
        <v>99.842008552145757</v>
      </c>
      <c r="H10" s="13"/>
    </row>
    <row r="11" spans="1:8" ht="63">
      <c r="A11" s="8" t="s">
        <v>9</v>
      </c>
      <c r="B11" s="12" t="s">
        <v>22</v>
      </c>
      <c r="C11" s="9">
        <v>9410.9</v>
      </c>
      <c r="D11" s="9">
        <v>8208.5</v>
      </c>
      <c r="E11" s="9">
        <v>8095.8</v>
      </c>
      <c r="F11" s="1">
        <f t="shared" si="1"/>
        <v>86.02577861841057</v>
      </c>
      <c r="G11" s="1">
        <f t="shared" si="0"/>
        <v>98.62703295364561</v>
      </c>
      <c r="H11" s="14" t="s">
        <v>37</v>
      </c>
    </row>
    <row r="12" spans="1:8" ht="130.5" customHeight="1">
      <c r="A12" s="10" t="s">
        <v>10</v>
      </c>
      <c r="B12" s="12" t="s">
        <v>23</v>
      </c>
      <c r="C12" s="7">
        <v>4863.8999999999996</v>
      </c>
      <c r="D12" s="7">
        <v>6871.3</v>
      </c>
      <c r="E12" s="7">
        <v>6836.3</v>
      </c>
      <c r="F12" s="5">
        <f t="shared" si="1"/>
        <v>140.55182055552132</v>
      </c>
      <c r="G12" s="1">
        <f t="shared" si="0"/>
        <v>99.490634959905705</v>
      </c>
      <c r="H12" s="14" t="s">
        <v>35</v>
      </c>
    </row>
    <row r="13" spans="1:8" ht="72.75" customHeight="1">
      <c r="A13" s="6" t="s">
        <v>11</v>
      </c>
      <c r="B13" s="12" t="s">
        <v>24</v>
      </c>
      <c r="C13" s="9">
        <v>574</v>
      </c>
      <c r="D13" s="9">
        <v>574</v>
      </c>
      <c r="E13" s="9">
        <v>574</v>
      </c>
      <c r="F13" s="1">
        <f t="shared" si="1"/>
        <v>100</v>
      </c>
      <c r="G13" s="1">
        <f t="shared" si="0"/>
        <v>100</v>
      </c>
      <c r="H13" s="14"/>
    </row>
    <row r="14" spans="1:8" ht="88.5" customHeight="1">
      <c r="A14" s="10" t="s">
        <v>12</v>
      </c>
      <c r="B14" s="12" t="s">
        <v>25</v>
      </c>
      <c r="C14" s="11">
        <v>61682.7</v>
      </c>
      <c r="D14" s="7">
        <v>81530.5</v>
      </c>
      <c r="E14" s="7">
        <v>79551.3</v>
      </c>
      <c r="F14" s="1">
        <f t="shared" si="1"/>
        <v>128.96857627827575</v>
      </c>
      <c r="G14" s="1">
        <f t="shared" si="0"/>
        <v>97.572442214876645</v>
      </c>
      <c r="H14" s="13" t="s">
        <v>34</v>
      </c>
    </row>
    <row r="15" spans="1:8" ht="74.25" customHeight="1">
      <c r="A15" s="10" t="s">
        <v>13</v>
      </c>
      <c r="B15" s="12" t="s">
        <v>26</v>
      </c>
      <c r="C15" s="11">
        <v>59327.5</v>
      </c>
      <c r="D15" s="7">
        <v>60730.8</v>
      </c>
      <c r="E15" s="7">
        <v>60730.8</v>
      </c>
      <c r="F15" s="1">
        <f t="shared" si="1"/>
        <v>102.36534490750495</v>
      </c>
      <c r="G15" s="1">
        <f t="shared" si="0"/>
        <v>100</v>
      </c>
      <c r="H15" s="13"/>
    </row>
    <row r="16" spans="1:8" ht="74.25" customHeight="1">
      <c r="A16" s="10" t="s">
        <v>30</v>
      </c>
      <c r="B16" s="12" t="s">
        <v>31</v>
      </c>
      <c r="C16" s="11">
        <v>55297.2</v>
      </c>
      <c r="D16" s="7">
        <v>58365.1</v>
      </c>
      <c r="E16" s="7">
        <v>56062.9</v>
      </c>
      <c r="F16" s="1">
        <f t="shared" si="1"/>
        <v>101.38469940611823</v>
      </c>
      <c r="G16" s="1">
        <f t="shared" si="0"/>
        <v>96.055519479963209</v>
      </c>
      <c r="H16" s="13"/>
    </row>
    <row r="17" spans="1:8" ht="28.5" customHeight="1">
      <c r="A17" s="4" t="s">
        <v>3</v>
      </c>
      <c r="B17" s="4"/>
      <c r="C17" s="3">
        <f>C6+C7+C8+C9+C10+C11+C12+C13+C14+C15+C16</f>
        <v>1291484.5999999996</v>
      </c>
      <c r="D17" s="3">
        <f t="shared" ref="D17:E17" si="2">D6+D7+D8+D9+D10+D11+D12+D13+D14+D15+D16</f>
        <v>1347966.9000000004</v>
      </c>
      <c r="E17" s="3">
        <f t="shared" si="2"/>
        <v>1338392.3999999999</v>
      </c>
      <c r="F17" s="2">
        <f t="shared" si="1"/>
        <v>103.63208357265741</v>
      </c>
      <c r="G17" s="2">
        <f t="shared" si="0"/>
        <v>99.28970807814342</v>
      </c>
      <c r="H17" s="15"/>
    </row>
  </sheetData>
  <mergeCells count="9">
    <mergeCell ref="A1:H2"/>
    <mergeCell ref="A4:A5"/>
    <mergeCell ref="C4:C5"/>
    <mergeCell ref="D4:D5"/>
    <mergeCell ref="E4:E5"/>
    <mergeCell ref="F4:F5"/>
    <mergeCell ref="H4:H5"/>
    <mergeCell ref="G4:G5"/>
    <mergeCell ref="B4:B5"/>
  </mergeCells>
  <pageMargins left="0.70866141732283472" right="0.70866141732283472" top="0.74803149606299213" bottom="0.74803149606299213" header="0.51181102362204722" footer="0.51181102362204722"/>
  <pageSetup paperSize="9" scale="6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Zaika</cp:lastModifiedBy>
  <cp:revision>2</cp:revision>
  <cp:lastPrinted>2023-02-28T11:47:06Z</cp:lastPrinted>
  <dcterms:created xsi:type="dcterms:W3CDTF">2006-09-16T00:00:00Z</dcterms:created>
  <dcterms:modified xsi:type="dcterms:W3CDTF">2023-03-01T11:40:55Z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