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МП" sheetId="2" r:id="rId1"/>
  </sheets>
  <calcPr calcId="125725" iterate="1"/>
</workbook>
</file>

<file path=xl/calcChain.xml><?xml version="1.0" encoding="utf-8"?>
<calcChain xmlns="http://schemas.openxmlformats.org/spreadsheetml/2006/main">
  <c r="G7" i="2"/>
  <c r="G8"/>
  <c r="G9"/>
  <c r="G10"/>
  <c r="G11"/>
  <c r="G12"/>
  <c r="G13"/>
  <c r="G14"/>
  <c r="G15"/>
  <c r="G16"/>
  <c r="G6"/>
  <c r="F8"/>
  <c r="C16"/>
  <c r="F15"/>
  <c r="E16" l="1"/>
  <c r="F16" s="1"/>
  <c r="D16"/>
  <c r="F7"/>
  <c r="F14"/>
  <c r="F13"/>
  <c r="F12"/>
  <c r="F10"/>
  <c r="F9"/>
  <c r="F6"/>
  <c r="F11"/>
</calcChain>
</file>

<file path=xl/sharedStrings.xml><?xml version="1.0" encoding="utf-8"?>
<sst xmlns="http://schemas.openxmlformats.org/spreadsheetml/2006/main" count="41" uniqueCount="36">
  <si>
    <t>Наименование муниципальной программы</t>
  </si>
  <si>
    <t>Отношение исполнения к первоначальному бюджету,%</t>
  </si>
  <si>
    <t>Причины отклонения исполнения бюджета к первоначальному бюджету (10% и более)</t>
  </si>
  <si>
    <t>ИТОГО</t>
  </si>
  <si>
    <t>тыс. рублей</t>
  </si>
  <si>
    <t>Муниципальная  программа "Развитие образования Вытегорского муниципального района на 2021-2025 годы"</t>
  </si>
  <si>
    <t>Муниципальная программа "Совершенствование социальной политики в Вытегорском муниципальном районе на 2021-2025 годы"</t>
  </si>
  <si>
    <t>Муниципальная программа "Формирование комфортной среды проживания  на территории Вытегорского муниципального района на 2021-2025 годы"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</si>
  <si>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</si>
  <si>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</si>
  <si>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Муниципальная программа "Экономическое развитие Вытегорского муниципального района на 2021-2025 годы"</t>
  </si>
  <si>
    <t>Муниципальная программа "Сохранение и развитие кадрового потенциала отрасли здравоохранения Вытегорского муниципального района  на 2021-2025 годы"</t>
  </si>
  <si>
    <t>Муниципальная программа "Управление  муниципальными финансами Вытегорского муниципального района на 2021-2025 годы"</t>
  </si>
  <si>
    <t>Муниципальная программа "Совершенствование муниципального управления в Вытегорском муниципальном районе на 2021-2025 годы"</t>
  </si>
  <si>
    <t>Сведения о фактически произведенных расходах на реализацию муниципальных программ в сравнении с первоначально утвержденным решением о бюджете значениями и с уточненными значениями с учетом внесенных изменений Вытегорского муниципального района за 2021 год</t>
  </si>
  <si>
    <t>Уточненный бюджет на 31 декабря 2021 года</t>
  </si>
  <si>
    <t>Исполнение бюджета  за 2021 год</t>
  </si>
  <si>
    <t>Муниципальная программа "Формирование современной городской среды на 2018-2024 годы"</t>
  </si>
  <si>
    <t>Первоначальный бюджет на 1 января 2021 года</t>
  </si>
  <si>
    <t>С 1 сентября 2021 работникам бюджетной сферы обеспечена индексация фондов оплаты труда на 10%</t>
  </si>
  <si>
    <t>С 1 сентября 2021 работникам бюджетной сферы обеспечена индексация фондов оплаты труда на 10%, также в течение года была увеличена финансовая помощь поселениям района</t>
  </si>
  <si>
    <t>Расходы проведены по фактической потребности</t>
  </si>
  <si>
    <t>С 1 сентября 2021 работникам бюджетной сферы обеспечена индексация фондов оплаты труда на 10%, подготовка образовательных учреждений к новому учебному году</t>
  </si>
  <si>
    <t>С 1 сентября 2021 работникам бюджетной сферы обеспечена индексация фондов оплаты труда на 10%, подготовка к осенне-зимнему периоду</t>
  </si>
  <si>
    <t>Отношение исполнения к уточненному бюджету,%</t>
  </si>
  <si>
    <t>КЦСР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</si>
  <si>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</si>
  <si>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</si>
  <si>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</si>
  <si>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</si>
  <si>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</si>
  <si>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</si>
  <si>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</si>
  <si>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</si>
  <si>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</si>
  <si>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20 0 00 00000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</si>
</sst>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0000000"/>
  </numFmts>
  <fonts count="10">
    <font>
      <sz val="11"/>
      <color rgb="FF000000"/>
      <name val="Calibri"/>
      <family val="2"/>
      <charset val="1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2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 applyProtection="1">
      <alignment vertical="center" wrapText="1"/>
      <protection hidden="1"/>
    </xf>
    <xf numFmtId="164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topLeftCell="A13" workbookViewId="0">
      <selection activeCell="A7" sqref="A7"/>
    </sheetView>
  </sheetViews>
  <sheetFormatPr defaultColWidth="8.7109375" defaultRowHeight="15"/>
  <cols>
    <col min="1" max="1" width="51" customWidth="1"/>
    <col min="2" max="2" width="15.85546875" customWidth="1"/>
    <col min="3" max="3" width="17.7109375" customWidth="1"/>
    <col min="4" max="4" width="13.42578125" customWidth="1"/>
    <col min="5" max="5" width="15.7109375" customWidth="1"/>
    <col min="6" max="7" width="18.28515625" customWidth="1"/>
    <col min="8" max="8" width="42" customWidth="1"/>
  </cols>
  <sheetData>
    <row r="1" spans="1:8" ht="18.95" customHeight="1">
      <c r="A1" s="18" t="s">
        <v>14</v>
      </c>
      <c r="B1" s="18"/>
      <c r="C1" s="18"/>
      <c r="D1" s="18"/>
      <c r="E1" s="18"/>
      <c r="F1" s="18"/>
      <c r="G1" s="18"/>
      <c r="H1" s="18"/>
    </row>
    <row r="2" spans="1:8" ht="40.15" customHeight="1">
      <c r="A2" s="18"/>
      <c r="B2" s="18"/>
      <c r="C2" s="18"/>
      <c r="D2" s="18"/>
      <c r="E2" s="18"/>
      <c r="F2" s="18"/>
      <c r="G2" s="18"/>
      <c r="H2" s="18"/>
    </row>
    <row r="3" spans="1:8">
      <c r="H3" s="6" t="s">
        <v>4</v>
      </c>
    </row>
    <row r="4" spans="1:8" ht="38.1" customHeight="1">
      <c r="A4" s="19" t="s">
        <v>0</v>
      </c>
      <c r="B4" s="20" t="s">
        <v>25</v>
      </c>
      <c r="C4" s="19" t="s">
        <v>18</v>
      </c>
      <c r="D4" s="19" t="s">
        <v>15</v>
      </c>
      <c r="E4" s="19" t="s">
        <v>16</v>
      </c>
      <c r="F4" s="19" t="s">
        <v>1</v>
      </c>
      <c r="G4" s="19" t="s">
        <v>24</v>
      </c>
      <c r="H4" s="19" t="s">
        <v>2</v>
      </c>
    </row>
    <row r="5" spans="1:8" ht="29.45" customHeight="1">
      <c r="A5" s="19"/>
      <c r="B5" s="21"/>
      <c r="C5" s="19"/>
      <c r="D5" s="19"/>
      <c r="E5" s="19"/>
      <c r="F5" s="19"/>
      <c r="G5" s="19"/>
      <c r="H5" s="19"/>
    </row>
    <row r="6" spans="1:8" ht="63.75" customHeight="1">
      <c r="A6" s="11" t="s">
        <v>17</v>
      </c>
      <c r="B6" s="17" t="s">
        <v>26</v>
      </c>
      <c r="C6" s="12">
        <v>4494.5</v>
      </c>
      <c r="D6" s="12">
        <v>4091.1</v>
      </c>
      <c r="E6" s="12">
        <v>4091.1</v>
      </c>
      <c r="F6" s="1">
        <f>E6/C6*100</f>
        <v>91.024585604627873</v>
      </c>
      <c r="G6" s="1">
        <f>E6/D6*100</f>
        <v>100</v>
      </c>
      <c r="H6" s="10" t="s">
        <v>21</v>
      </c>
    </row>
    <row r="7" spans="1:8" ht="93.75" customHeight="1">
      <c r="A7" s="11" t="s">
        <v>5</v>
      </c>
      <c r="B7" s="17" t="s">
        <v>27</v>
      </c>
      <c r="C7" s="14">
        <v>495229</v>
      </c>
      <c r="D7" s="14">
        <v>506978.5</v>
      </c>
      <c r="E7" s="14">
        <v>505952.8</v>
      </c>
      <c r="F7" s="1">
        <f>E7/C7*100</f>
        <v>102.16542246112404</v>
      </c>
      <c r="G7" s="1">
        <f t="shared" ref="G7:G16" si="0">E7/D7*100</f>
        <v>99.797683728205428</v>
      </c>
      <c r="H7" s="7" t="s">
        <v>22</v>
      </c>
    </row>
    <row r="8" spans="1:8" ht="75.75" customHeight="1">
      <c r="A8" s="11" t="s">
        <v>6</v>
      </c>
      <c r="B8" s="17" t="s">
        <v>28</v>
      </c>
      <c r="C8" s="14">
        <v>297315.40000000002</v>
      </c>
      <c r="D8" s="14">
        <v>332617.3</v>
      </c>
      <c r="E8" s="12">
        <v>329835.3</v>
      </c>
      <c r="F8" s="1">
        <f>E8/C8*100</f>
        <v>110.93784580280737</v>
      </c>
      <c r="G8" s="1">
        <f t="shared" si="0"/>
        <v>99.163603336326773</v>
      </c>
      <c r="H8" s="7" t="s">
        <v>19</v>
      </c>
    </row>
    <row r="9" spans="1:8" ht="67.5" customHeight="1">
      <c r="A9" s="13" t="s">
        <v>7</v>
      </c>
      <c r="B9" s="17" t="s">
        <v>29</v>
      </c>
      <c r="C9" s="14">
        <v>123669.9</v>
      </c>
      <c r="D9" s="14">
        <v>143695.1</v>
      </c>
      <c r="E9" s="12">
        <v>143318.6</v>
      </c>
      <c r="F9" s="1">
        <f t="shared" ref="F9:F16" si="1">E9/C9*100</f>
        <v>115.88802125658711</v>
      </c>
      <c r="G9" s="1">
        <f t="shared" si="0"/>
        <v>99.737986890297577</v>
      </c>
      <c r="H9" s="7" t="s">
        <v>23</v>
      </c>
    </row>
    <row r="10" spans="1:8" ht="66.75" customHeight="1">
      <c r="A10" s="13" t="s">
        <v>8</v>
      </c>
      <c r="B10" s="17" t="s">
        <v>30</v>
      </c>
      <c r="C10" s="14">
        <v>4776.3999999999996</v>
      </c>
      <c r="D10" s="14">
        <v>5104.2</v>
      </c>
      <c r="E10" s="12">
        <v>5097.2</v>
      </c>
      <c r="F10" s="1">
        <f t="shared" si="1"/>
        <v>106.71635541411943</v>
      </c>
      <c r="G10" s="1">
        <f t="shared" si="0"/>
        <v>99.862858038478123</v>
      </c>
      <c r="H10" s="7" t="s">
        <v>19</v>
      </c>
    </row>
    <row r="11" spans="1:8" ht="63">
      <c r="A11" s="13" t="s">
        <v>9</v>
      </c>
      <c r="B11" s="17" t="s">
        <v>31</v>
      </c>
      <c r="C11" s="14">
        <v>13114.9</v>
      </c>
      <c r="D11" s="14">
        <v>12784.3</v>
      </c>
      <c r="E11" s="14">
        <v>12666.4</v>
      </c>
      <c r="F11" s="1">
        <f t="shared" si="1"/>
        <v>96.58022554499081</v>
      </c>
      <c r="G11" s="1">
        <f t="shared" si="0"/>
        <v>99.077775083500867</v>
      </c>
      <c r="H11" s="9" t="s">
        <v>21</v>
      </c>
    </row>
    <row r="12" spans="1:8" ht="70.5" customHeight="1">
      <c r="A12" s="15" t="s">
        <v>10</v>
      </c>
      <c r="B12" s="17" t="s">
        <v>32</v>
      </c>
      <c r="C12" s="12">
        <v>5207.8999999999996</v>
      </c>
      <c r="D12" s="12">
        <v>2650.1</v>
      </c>
      <c r="E12" s="12">
        <v>2607.6</v>
      </c>
      <c r="F12" s="5">
        <f t="shared" si="1"/>
        <v>50.070085831141157</v>
      </c>
      <c r="G12" s="1">
        <f t="shared" si="0"/>
        <v>98.396286932568572</v>
      </c>
      <c r="H12" s="9" t="s">
        <v>21</v>
      </c>
    </row>
    <row r="13" spans="1:8" ht="72.75" customHeight="1">
      <c r="A13" s="11" t="s">
        <v>11</v>
      </c>
      <c r="B13" s="17" t="s">
        <v>33</v>
      </c>
      <c r="C13" s="14">
        <v>690</v>
      </c>
      <c r="D13" s="14">
        <v>690</v>
      </c>
      <c r="E13" s="14">
        <v>570</v>
      </c>
      <c r="F13" s="1">
        <f t="shared" si="1"/>
        <v>82.608695652173907</v>
      </c>
      <c r="G13" s="1">
        <f t="shared" si="0"/>
        <v>82.608695652173907</v>
      </c>
      <c r="H13" s="9" t="s">
        <v>21</v>
      </c>
    </row>
    <row r="14" spans="1:8" ht="88.5" customHeight="1">
      <c r="A14" s="15" t="s">
        <v>12</v>
      </c>
      <c r="B14" s="17" t="s">
        <v>34</v>
      </c>
      <c r="C14" s="16">
        <v>55066.3</v>
      </c>
      <c r="D14" s="12">
        <v>80136</v>
      </c>
      <c r="E14" s="12">
        <v>77114.2</v>
      </c>
      <c r="F14" s="1">
        <f t="shared" si="1"/>
        <v>140.03882592438569</v>
      </c>
      <c r="G14" s="1">
        <f t="shared" si="0"/>
        <v>96.229160427273627</v>
      </c>
      <c r="H14" s="7" t="s">
        <v>20</v>
      </c>
    </row>
    <row r="15" spans="1:8" ht="74.25" customHeight="1">
      <c r="A15" s="15" t="s">
        <v>13</v>
      </c>
      <c r="B15" s="17" t="s">
        <v>35</v>
      </c>
      <c r="C15" s="16">
        <v>51486.400000000001</v>
      </c>
      <c r="D15" s="12">
        <v>53374.3</v>
      </c>
      <c r="E15" s="12">
        <v>53199.199999999997</v>
      </c>
      <c r="F15" s="1">
        <f t="shared" si="1"/>
        <v>103.32670375089343</v>
      </c>
      <c r="G15" s="1">
        <f t="shared" si="0"/>
        <v>99.671939491478099</v>
      </c>
      <c r="H15" s="7" t="s">
        <v>19</v>
      </c>
    </row>
    <row r="16" spans="1:8" ht="28.5" customHeight="1">
      <c r="A16" s="4" t="s">
        <v>3</v>
      </c>
      <c r="B16" s="4"/>
      <c r="C16" s="3">
        <f>C6+C7+C8+C9+C10+C11+C12+C13+C14+C15</f>
        <v>1051050.7000000002</v>
      </c>
      <c r="D16" s="3">
        <f>D6+D7+D8+D9+D10+D11+D12+D13+D14+D15</f>
        <v>1142120.8999999999</v>
      </c>
      <c r="E16" s="3">
        <f>E6+E7+E8+E9+E10+E11+E12+E13+E14+E15</f>
        <v>1134452.3999999999</v>
      </c>
      <c r="F16" s="2">
        <f t="shared" si="1"/>
        <v>107.93507867888768</v>
      </c>
      <c r="G16" s="2">
        <f t="shared" si="0"/>
        <v>99.328573708790373</v>
      </c>
      <c r="H16" s="8"/>
    </row>
  </sheetData>
  <mergeCells count="9">
    <mergeCell ref="A1:H2"/>
    <mergeCell ref="A4:A5"/>
    <mergeCell ref="C4:C5"/>
    <mergeCell ref="D4:D5"/>
    <mergeCell ref="E4:E5"/>
    <mergeCell ref="F4:F5"/>
    <mergeCell ref="H4:H5"/>
    <mergeCell ref="G4:G5"/>
    <mergeCell ref="B4:B5"/>
  </mergeCells>
  <pageMargins left="0.70866141732283472" right="0.70866141732283472" top="0.74803149606299213" bottom="0.74803149606299213" header="0.51181102362204722" footer="0.51181102362204722"/>
  <pageSetup paperSize="9" scale="4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Zaika</cp:lastModifiedBy>
  <cp:revision>2</cp:revision>
  <cp:lastPrinted>2022-03-16T10:03:47Z</cp:lastPrinted>
  <dcterms:created xsi:type="dcterms:W3CDTF">2006-09-16T00:00:00Z</dcterms:created>
  <dcterms:modified xsi:type="dcterms:W3CDTF">2022-03-16T10:04:23Z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