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15600" windowHeight="108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6" i="1"/>
  <c r="K16" l="1"/>
  <c r="J16"/>
  <c r="I5"/>
  <c r="H5"/>
  <c r="G16"/>
  <c r="I14"/>
  <c r="E16"/>
  <c r="I13" l="1"/>
  <c r="H13"/>
  <c r="I12"/>
  <c r="H12"/>
  <c r="I11"/>
  <c r="H11"/>
  <c r="I10"/>
  <c r="H10"/>
  <c r="I9"/>
  <c r="H9"/>
  <c r="I8"/>
  <c r="H8"/>
  <c r="I7"/>
  <c r="H7"/>
  <c r="I6"/>
  <c r="H6"/>
  <c r="I16" l="1"/>
  <c r="H16"/>
</calcChain>
</file>

<file path=xl/sharedStrings.xml><?xml version="1.0" encoding="utf-8"?>
<sst xmlns="http://schemas.openxmlformats.org/spreadsheetml/2006/main" count="49" uniqueCount="27">
  <si>
    <t>тыс. руб.</t>
  </si>
  <si>
    <t>№</t>
  </si>
  <si>
    <t>плановый период 2024 года</t>
  </si>
  <si>
    <t>Наименование муниципальной программы</t>
  </si>
  <si>
    <t>2021 год</t>
  </si>
  <si>
    <t>ИТОГО</t>
  </si>
  <si>
    <t>Муниципальная  программа "Развитие образования Вытегорского муниципального района на 2021-2025 годы"</t>
  </si>
  <si>
    <t>Муниципальная программа "Совершенствование социальной политики в Вытегорском муниципальном районе на 2021-2025 годы"</t>
  </si>
  <si>
    <t>Муниципальная программа "Формирование комфортной среды проживания  на территории Вытегорского муниципального района на 2021-2025 годы"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</si>
  <si>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</si>
  <si>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</si>
  <si>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Муниципальная программа "Экономическое развитие Вытегорского муниципального района на 2021-2025 годы"</t>
  </si>
  <si>
    <t>Муниципальная программа "Сохранение и развитие кадрового потенциала отрасли здравоохранения Вытегорского муниципального района  на 2021-2025 годы"</t>
  </si>
  <si>
    <t>Муниципальная программа "Управление  муниципальными финансами Вытегорского муниципального района на 2021-2025 годы"</t>
  </si>
  <si>
    <t>Муниципальная программа "Совершенствование муниципального управления в Вытегорском муниципальном районе на 2021-2025 годы"</t>
  </si>
  <si>
    <t>Муниципальная программа "Комплексное развитие сельских территорий Вытегорского муниципального района Вологодской области на 2022-2025 годы"</t>
  </si>
  <si>
    <t xml:space="preserve"> </t>
  </si>
  <si>
    <t>Муниципальная программа "Формирование современной городской среды на 2018-2024 годы"</t>
  </si>
  <si>
    <t xml:space="preserve">Сведения о расходах проекта районного бюджета  по муниципальным программам Вытегорского муниципального района на 2023 год  в сравнении с  ожидаемым исполнением за 2022 год и отчетом за 2021 год </t>
  </si>
  <si>
    <t>Отчет 2021 года и ожидаемое исполнение 2022 года</t>
  </si>
  <si>
    <t xml:space="preserve">Проект бюджета на 2023 год </t>
  </si>
  <si>
    <t xml:space="preserve"> 2023 год </t>
  </si>
  <si>
    <t>Отношение  2023 года, к   2021 году, %</t>
  </si>
  <si>
    <t>Отношение  2023 года, к  2022 году, %</t>
  </si>
  <si>
    <t>плановый период 2025 года</t>
  </si>
  <si>
    <t>2022 год</t>
  </si>
  <si>
    <t>Муниципальная прграмма "Комплексное развитие сельских территорий  Вытегорского муниципального района Вологодской области на 2022-2025 годы"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</si>
</sst>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000000"/>
    <numFmt numFmtId="166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tabSelected="1" workbookViewId="0">
      <selection activeCell="J16" sqref="J16:K16"/>
    </sheetView>
  </sheetViews>
  <sheetFormatPr defaultRowHeight="15"/>
  <cols>
    <col min="1" max="1" width="5.140625" customWidth="1"/>
    <col min="2" max="2" width="40.85546875" customWidth="1"/>
    <col min="3" max="3" width="17.5703125" customWidth="1"/>
    <col min="4" max="4" width="45.140625" customWidth="1"/>
    <col min="5" max="5" width="17.140625" customWidth="1"/>
    <col min="6" max="6" width="44.85546875" customWidth="1"/>
    <col min="7" max="7" width="18.140625" customWidth="1"/>
    <col min="8" max="9" width="14" customWidth="1"/>
    <col min="10" max="10" width="16.42578125" customWidth="1"/>
    <col min="11" max="11" width="15.85546875" customWidth="1"/>
  </cols>
  <sheetData>
    <row r="1" spans="1:11" ht="15.75" customHeight="1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.75">
      <c r="A2" s="1"/>
      <c r="B2" s="1"/>
      <c r="C2" s="1"/>
      <c r="D2" s="1"/>
      <c r="E2" s="1"/>
      <c r="F2" s="1"/>
      <c r="G2" s="1"/>
      <c r="H2" s="2"/>
      <c r="K2" s="2" t="s">
        <v>0</v>
      </c>
    </row>
    <row r="3" spans="1:11" ht="15.75">
      <c r="A3" s="28" t="s">
        <v>1</v>
      </c>
      <c r="B3" s="32" t="s">
        <v>19</v>
      </c>
      <c r="C3" s="32"/>
      <c r="D3" s="32"/>
      <c r="E3" s="32"/>
      <c r="F3" s="33" t="s">
        <v>20</v>
      </c>
      <c r="G3" s="34"/>
      <c r="H3" s="28" t="s">
        <v>22</v>
      </c>
      <c r="I3" s="28" t="s">
        <v>23</v>
      </c>
      <c r="J3" s="28" t="s">
        <v>2</v>
      </c>
      <c r="K3" s="28" t="s">
        <v>24</v>
      </c>
    </row>
    <row r="4" spans="1:11" ht="31.5">
      <c r="A4" s="31"/>
      <c r="B4" s="3" t="s">
        <v>3</v>
      </c>
      <c r="C4" s="17" t="s">
        <v>4</v>
      </c>
      <c r="D4" s="4" t="s">
        <v>3</v>
      </c>
      <c r="E4" s="17" t="s">
        <v>25</v>
      </c>
      <c r="F4" s="3" t="s">
        <v>3</v>
      </c>
      <c r="G4" s="18" t="s">
        <v>21</v>
      </c>
      <c r="H4" s="31"/>
      <c r="I4" s="31"/>
      <c r="J4" s="29"/>
      <c r="K4" s="29"/>
    </row>
    <row r="5" spans="1:11" ht="61.5" customHeight="1">
      <c r="A5" s="13">
        <v>1</v>
      </c>
      <c r="B5" s="14" t="s">
        <v>17</v>
      </c>
      <c r="C5" s="19">
        <v>4091.1</v>
      </c>
      <c r="D5" s="14" t="s">
        <v>17</v>
      </c>
      <c r="E5" s="22">
        <v>4736</v>
      </c>
      <c r="F5" s="14" t="s">
        <v>17</v>
      </c>
      <c r="G5" s="23">
        <v>6957</v>
      </c>
      <c r="H5" s="7">
        <f>G5/C5*100</f>
        <v>170.05206423700227</v>
      </c>
      <c r="I5" s="6">
        <f>G5/E5*100</f>
        <v>146.89611486486487</v>
      </c>
      <c r="J5" s="25">
        <v>1464.2</v>
      </c>
      <c r="K5" s="26">
        <v>0</v>
      </c>
    </row>
    <row r="6" spans="1:11" ht="63">
      <c r="A6" s="3">
        <v>2</v>
      </c>
      <c r="B6" s="15" t="s">
        <v>6</v>
      </c>
      <c r="C6" s="20">
        <v>505952.8</v>
      </c>
      <c r="D6" s="15" t="s">
        <v>6</v>
      </c>
      <c r="E6" s="23">
        <v>652608.1</v>
      </c>
      <c r="F6" s="15" t="s">
        <v>6</v>
      </c>
      <c r="G6" s="24">
        <v>728530</v>
      </c>
      <c r="H6" s="7">
        <f>G6/C6*100</f>
        <v>143.99169250570409</v>
      </c>
      <c r="I6" s="6">
        <f>G6/E6*100</f>
        <v>111.63361288344413</v>
      </c>
      <c r="J6" s="25">
        <v>642385.19999999995</v>
      </c>
      <c r="K6" s="25">
        <v>647855.30000000005</v>
      </c>
    </row>
    <row r="7" spans="1:11" ht="78.75">
      <c r="A7" s="5">
        <v>3</v>
      </c>
      <c r="B7" s="15" t="s">
        <v>7</v>
      </c>
      <c r="C7" s="20">
        <v>329835.3</v>
      </c>
      <c r="D7" s="15" t="s">
        <v>7</v>
      </c>
      <c r="E7" s="23">
        <v>190349.3</v>
      </c>
      <c r="F7" s="15" t="s">
        <v>7</v>
      </c>
      <c r="G7" s="24">
        <v>244596.4</v>
      </c>
      <c r="H7" s="7">
        <f t="shared" ref="H7:H13" si="0">G7/C7*100</f>
        <v>74.157132362727708</v>
      </c>
      <c r="I7" s="6">
        <f t="shared" ref="I7:I14" si="1">G7/E7*100</f>
        <v>128.4987126298862</v>
      </c>
      <c r="J7" s="25">
        <v>207068.7</v>
      </c>
      <c r="K7" s="25">
        <v>138523.5</v>
      </c>
    </row>
    <row r="8" spans="1:11" ht="78.75">
      <c r="A8" s="5">
        <v>4</v>
      </c>
      <c r="B8" s="15" t="s">
        <v>8</v>
      </c>
      <c r="C8" s="20">
        <v>143318.6</v>
      </c>
      <c r="D8" s="15" t="s">
        <v>8</v>
      </c>
      <c r="E8" s="23">
        <v>282368.09999999998</v>
      </c>
      <c r="F8" s="15" t="s">
        <v>8</v>
      </c>
      <c r="G8" s="24">
        <v>386132.5</v>
      </c>
      <c r="H8" s="7">
        <f t="shared" si="0"/>
        <v>269.42246156465382</v>
      </c>
      <c r="I8" s="6">
        <f t="shared" si="1"/>
        <v>136.74791876277808</v>
      </c>
      <c r="J8" s="25">
        <v>164773.79999999999</v>
      </c>
      <c r="K8" s="25">
        <v>77941.2</v>
      </c>
    </row>
    <row r="9" spans="1:11" ht="78.75">
      <c r="A9" s="5">
        <v>5</v>
      </c>
      <c r="B9" s="15" t="s">
        <v>9</v>
      </c>
      <c r="C9" s="20">
        <v>5097.2</v>
      </c>
      <c r="D9" s="15" t="s">
        <v>9</v>
      </c>
      <c r="E9" s="23">
        <v>5512.5</v>
      </c>
      <c r="F9" s="15" t="s">
        <v>9</v>
      </c>
      <c r="G9" s="24">
        <v>6583.8</v>
      </c>
      <c r="H9" s="7">
        <f t="shared" si="0"/>
        <v>129.16503178215493</v>
      </c>
      <c r="I9" s="6">
        <f t="shared" si="1"/>
        <v>119.43401360544219</v>
      </c>
      <c r="J9" s="25">
        <v>5814</v>
      </c>
      <c r="K9" s="25">
        <v>5814</v>
      </c>
    </row>
    <row r="10" spans="1:11" ht="78.75">
      <c r="A10" s="5">
        <v>6</v>
      </c>
      <c r="B10" s="15" t="s">
        <v>10</v>
      </c>
      <c r="C10" s="20">
        <v>12666.5</v>
      </c>
      <c r="D10" s="15" t="s">
        <v>10</v>
      </c>
      <c r="E10" s="23">
        <v>9113.7000000000007</v>
      </c>
      <c r="F10" s="15" t="s">
        <v>10</v>
      </c>
      <c r="G10" s="24">
        <v>8439.9</v>
      </c>
      <c r="H10" s="7">
        <f t="shared" si="0"/>
        <v>66.631666206134284</v>
      </c>
      <c r="I10" s="6">
        <f t="shared" si="1"/>
        <v>92.606734915566662</v>
      </c>
      <c r="J10" s="25">
        <v>12472</v>
      </c>
      <c r="K10" s="25">
        <v>3577.4</v>
      </c>
    </row>
    <row r="11" spans="1:11" ht="63">
      <c r="A11" s="5">
        <v>7</v>
      </c>
      <c r="B11" s="16" t="s">
        <v>11</v>
      </c>
      <c r="C11" s="20">
        <v>2607.6</v>
      </c>
      <c r="D11" s="16" t="s">
        <v>11</v>
      </c>
      <c r="E11" s="23">
        <v>6944.2</v>
      </c>
      <c r="F11" s="16" t="s">
        <v>11</v>
      </c>
      <c r="G11" s="24">
        <v>5651.9</v>
      </c>
      <c r="H11" s="7">
        <f t="shared" si="0"/>
        <v>216.74720049087281</v>
      </c>
      <c r="I11" s="6">
        <f t="shared" si="1"/>
        <v>81.390224935917743</v>
      </c>
      <c r="J11" s="25">
        <v>4723.8</v>
      </c>
      <c r="K11" s="25">
        <v>4723.8</v>
      </c>
    </row>
    <row r="12" spans="1:11" ht="78.75">
      <c r="A12" s="5">
        <v>8</v>
      </c>
      <c r="B12" s="14" t="s">
        <v>12</v>
      </c>
      <c r="C12" s="20">
        <v>570</v>
      </c>
      <c r="D12" s="14" t="s">
        <v>12</v>
      </c>
      <c r="E12" s="23">
        <v>574</v>
      </c>
      <c r="F12" s="14" t="s">
        <v>12</v>
      </c>
      <c r="G12" s="24">
        <v>830</v>
      </c>
      <c r="H12" s="7">
        <f t="shared" si="0"/>
        <v>145.61403508771932</v>
      </c>
      <c r="I12" s="6">
        <f t="shared" si="1"/>
        <v>144.5993031358885</v>
      </c>
      <c r="J12" s="25">
        <v>722</v>
      </c>
      <c r="K12" s="25">
        <v>722</v>
      </c>
    </row>
    <row r="13" spans="1:11" ht="78.75">
      <c r="A13" s="5">
        <v>9</v>
      </c>
      <c r="B13" s="16" t="s">
        <v>13</v>
      </c>
      <c r="C13" s="20">
        <v>77114.3</v>
      </c>
      <c r="D13" s="16" t="s">
        <v>13</v>
      </c>
      <c r="E13" s="23">
        <v>80728.399999999994</v>
      </c>
      <c r="F13" s="16" t="s">
        <v>13</v>
      </c>
      <c r="G13" s="24">
        <v>77548.5</v>
      </c>
      <c r="H13" s="7">
        <f t="shared" si="0"/>
        <v>100.56306028842899</v>
      </c>
      <c r="I13" s="6">
        <f t="shared" si="1"/>
        <v>96.060989688882728</v>
      </c>
      <c r="J13" s="25">
        <v>73482.7</v>
      </c>
      <c r="K13" s="25">
        <v>74753.100000000006</v>
      </c>
    </row>
    <row r="14" spans="1:11" ht="78.75">
      <c r="A14" s="5">
        <v>10</v>
      </c>
      <c r="B14" s="16" t="s">
        <v>14</v>
      </c>
      <c r="C14" s="20">
        <v>53199.199999999997</v>
      </c>
      <c r="D14" s="16" t="s">
        <v>14</v>
      </c>
      <c r="E14" s="23">
        <v>60597</v>
      </c>
      <c r="F14" s="16" t="s">
        <v>14</v>
      </c>
      <c r="G14" s="24">
        <v>67560.899999999994</v>
      </c>
      <c r="H14" s="7">
        <v>0</v>
      </c>
      <c r="I14" s="6">
        <f t="shared" si="1"/>
        <v>111.49215307688497</v>
      </c>
      <c r="J14" s="25">
        <v>66052.5</v>
      </c>
      <c r="K14" s="25">
        <v>66223.899999999994</v>
      </c>
    </row>
    <row r="15" spans="1:11" ht="78.75">
      <c r="A15" s="5">
        <v>11</v>
      </c>
      <c r="B15" s="16" t="s">
        <v>26</v>
      </c>
      <c r="C15" s="20">
        <v>0</v>
      </c>
      <c r="D15" s="16" t="s">
        <v>16</v>
      </c>
      <c r="E15" s="23">
        <v>61320</v>
      </c>
      <c r="F15" s="16" t="s">
        <v>15</v>
      </c>
      <c r="G15" s="24">
        <v>0</v>
      </c>
      <c r="H15" s="7">
        <v>0</v>
      </c>
      <c r="I15" s="6">
        <v>0</v>
      </c>
      <c r="J15" s="25">
        <v>0</v>
      </c>
      <c r="K15" s="25">
        <v>0</v>
      </c>
    </row>
    <row r="16" spans="1:11" ht="18.75">
      <c r="A16" s="8"/>
      <c r="B16" s="9" t="s">
        <v>5</v>
      </c>
      <c r="C16" s="21">
        <f>SUM(C5:C15)</f>
        <v>1134452.5999999999</v>
      </c>
      <c r="D16" s="10"/>
      <c r="E16" s="21">
        <f>SUM(E5:E15)</f>
        <v>1354851.2999999998</v>
      </c>
      <c r="F16" s="10"/>
      <c r="G16" s="21">
        <f>SUM(G5:G15)</f>
        <v>1532830.8999999997</v>
      </c>
      <c r="H16" s="11">
        <f>G16/C16*100</f>
        <v>135.11634598043142</v>
      </c>
      <c r="I16" s="12">
        <f>G16/E16*100</f>
        <v>113.13646744849414</v>
      </c>
      <c r="J16" s="27">
        <f>SUM(J5:J15)</f>
        <v>1178958.8999999999</v>
      </c>
      <c r="K16" s="27">
        <f>SUM(K5:K15)</f>
        <v>1020134.2000000001</v>
      </c>
    </row>
  </sheetData>
  <mergeCells count="8">
    <mergeCell ref="J3:J4"/>
    <mergeCell ref="K3:K4"/>
    <mergeCell ref="A1:K1"/>
    <mergeCell ref="A3:A4"/>
    <mergeCell ref="B3:E3"/>
    <mergeCell ref="F3:G3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Zaika</cp:lastModifiedBy>
  <cp:lastPrinted>2022-11-15T08:05:14Z</cp:lastPrinted>
  <dcterms:created xsi:type="dcterms:W3CDTF">2021-11-24T05:42:11Z</dcterms:created>
  <dcterms:modified xsi:type="dcterms:W3CDTF">2022-11-15T08:05:19Z</dcterms:modified>
</cp:coreProperties>
</file>